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令和４年度４月体制等届出　Ａ型\"/>
    </mc:Choice>
  </mc:AlternateContent>
  <xr:revisionPtr revIDLastSave="0" documentId="13_ncr:1_{40FE13BD-719D-40AF-983B-00C054407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4" i="1" s="1"/>
  <c r="L25" i="1" l="1"/>
  <c r="J25" i="1" l="1"/>
  <c r="I25" i="1"/>
  <c r="E13" i="1"/>
  <c r="E14" i="1" l="1"/>
  <c r="E25" i="1" s="1"/>
  <c r="G25" i="1"/>
  <c r="H25" i="1"/>
  <c r="K25" i="1"/>
  <c r="F25" i="1"/>
</calcChain>
</file>

<file path=xl/sharedStrings.xml><?xml version="1.0" encoding="utf-8"?>
<sst xmlns="http://schemas.openxmlformats.org/spreadsheetml/2006/main" count="31" uniqueCount="30">
  <si>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1"/>
  </si>
  <si>
    <t>法人名</t>
    <rPh sb="0" eb="2">
      <t>ホウジン</t>
    </rPh>
    <rPh sb="2" eb="3">
      <t>メイ</t>
    </rPh>
    <phoneticPr fontId="1"/>
  </si>
  <si>
    <t>株式会社　to flower</t>
    <rPh sb="0" eb="4">
      <t>カブシキガイシャ</t>
    </rPh>
    <phoneticPr fontId="1"/>
  </si>
  <si>
    <t>事業所名</t>
    <rPh sb="0" eb="3">
      <t>ジギョウショ</t>
    </rPh>
    <rPh sb="3" eb="4">
      <t>メイ</t>
    </rPh>
    <phoneticPr fontId="1"/>
  </si>
  <si>
    <t>すみれ</t>
    <phoneticPr fontId="1"/>
  </si>
  <si>
    <t>勘定科目</t>
    <rPh sb="0" eb="2">
      <t>カンジョウ</t>
    </rPh>
    <rPh sb="2" eb="4">
      <t>カモク</t>
    </rPh>
    <phoneticPr fontId="1"/>
  </si>
  <si>
    <t>収益</t>
    <rPh sb="0" eb="2">
      <t>シュウエキ</t>
    </rPh>
    <phoneticPr fontId="1"/>
  </si>
  <si>
    <t>就労支援事業収益</t>
    <rPh sb="0" eb="4">
      <t>シュウロウシエン</t>
    </rPh>
    <rPh sb="4" eb="6">
      <t>ジギョウ</t>
    </rPh>
    <rPh sb="6" eb="8">
      <t>シュウエキ</t>
    </rPh>
    <phoneticPr fontId="1"/>
  </si>
  <si>
    <t>就労支援事業活動収益計</t>
    <rPh sb="0" eb="6">
      <t>シュウロウシエンジギョウ</t>
    </rPh>
    <rPh sb="6" eb="8">
      <t>カツドウ</t>
    </rPh>
    <rPh sb="8" eb="10">
      <t>シュウエキ</t>
    </rPh>
    <rPh sb="10" eb="11">
      <t>ケイ</t>
    </rPh>
    <phoneticPr fontId="1"/>
  </si>
  <si>
    <t>就労支援事業販売原価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phoneticPr fontId="1"/>
  </si>
  <si>
    <t>当期就労支援事業製造原価</t>
    <rPh sb="0" eb="2">
      <t>トウキ</t>
    </rPh>
    <rPh sb="2" eb="4">
      <t>シュウロウ</t>
    </rPh>
    <rPh sb="4" eb="6">
      <t>シエン</t>
    </rPh>
    <rPh sb="6" eb="8">
      <t>ジギョウ</t>
    </rPh>
    <rPh sb="8" eb="10">
      <t>セイゾウ</t>
    </rPh>
    <rPh sb="10" eb="12">
      <t>ゲンカ</t>
    </rPh>
    <phoneticPr fontId="1"/>
  </si>
  <si>
    <t>　 期首製品（商品）棚卸高</t>
    <rPh sb="2" eb="4">
      <t>キシュ</t>
    </rPh>
    <rPh sb="4" eb="6">
      <t>セイヒン</t>
    </rPh>
    <rPh sb="7" eb="9">
      <t>ショウヒン</t>
    </rPh>
    <rPh sb="10" eb="12">
      <t>タナオロシ</t>
    </rPh>
    <rPh sb="12" eb="13">
      <t>タカ</t>
    </rPh>
    <phoneticPr fontId="1"/>
  </si>
  <si>
    <t>当期就労支援事業仕入れ高</t>
    <rPh sb="0" eb="2">
      <t>トウキ</t>
    </rPh>
    <rPh sb="2" eb="4">
      <t>シュウロウ</t>
    </rPh>
    <rPh sb="4" eb="6">
      <t>シエン</t>
    </rPh>
    <rPh sb="6" eb="8">
      <t>ジギョウ</t>
    </rPh>
    <rPh sb="8" eb="10">
      <t>シイ</t>
    </rPh>
    <rPh sb="11" eb="12">
      <t>ダカ</t>
    </rPh>
    <phoneticPr fontId="1"/>
  </si>
  <si>
    <t>合計</t>
    <rPh sb="0" eb="2">
      <t>ゴウケイ</t>
    </rPh>
    <phoneticPr fontId="1"/>
  </si>
  <si>
    <t>　 期末製品（商品）棚卸高</t>
    <rPh sb="2" eb="4">
      <t>キマツ</t>
    </rPh>
    <rPh sb="4" eb="6">
      <t>セイヒン</t>
    </rPh>
    <rPh sb="7" eb="9">
      <t>ショウヒン</t>
    </rPh>
    <rPh sb="10" eb="12">
      <t>タナオロシ</t>
    </rPh>
    <rPh sb="12" eb="13">
      <t>タカ</t>
    </rPh>
    <phoneticPr fontId="1"/>
  </si>
  <si>
    <t>差引</t>
    <rPh sb="0" eb="2">
      <t>サシヒキ</t>
    </rPh>
    <phoneticPr fontId="1"/>
  </si>
  <si>
    <t>就労支援事業　費用　運搬・輸送費</t>
    <rPh sb="0" eb="2">
      <t>シュウロウ</t>
    </rPh>
    <rPh sb="2" eb="4">
      <t>シエン</t>
    </rPh>
    <rPh sb="4" eb="6">
      <t>ジギョウ</t>
    </rPh>
    <rPh sb="7" eb="9">
      <t>ヒヨウ</t>
    </rPh>
    <rPh sb="10" eb="12">
      <t>ウンパン</t>
    </rPh>
    <rPh sb="13" eb="16">
      <t>ユソウヒ</t>
    </rPh>
    <phoneticPr fontId="1"/>
  </si>
  <si>
    <t>就労支援事業活動費用計</t>
    <rPh sb="0" eb="6">
      <t>シュウロウシエンジギョウ</t>
    </rPh>
    <rPh sb="6" eb="8">
      <t>カツドウ</t>
    </rPh>
    <rPh sb="8" eb="10">
      <t>ヒヨウ</t>
    </rPh>
    <rPh sb="10" eb="11">
      <t>ケイ</t>
    </rPh>
    <phoneticPr fontId="1"/>
  </si>
  <si>
    <t>就労支援事業活動増減差額</t>
    <rPh sb="0" eb="6">
      <t>シュウロウシエンジギョウ</t>
    </rPh>
    <rPh sb="6" eb="8">
      <t>カツドウ</t>
    </rPh>
    <rPh sb="8" eb="10">
      <t>ゾウゲン</t>
    </rPh>
    <rPh sb="10" eb="12">
      <t>サガク</t>
    </rPh>
    <phoneticPr fontId="1"/>
  </si>
  <si>
    <t>費用</t>
    <rPh sb="0" eb="2">
      <t>ヒヨウ</t>
    </rPh>
    <phoneticPr fontId="1"/>
  </si>
  <si>
    <t>（単位：円）</t>
    <rPh sb="1" eb="3">
      <t>タンイ</t>
    </rPh>
    <rPh sb="4" eb="5">
      <t>エン</t>
    </rPh>
    <phoneticPr fontId="1"/>
  </si>
  <si>
    <t>作業外</t>
    <rPh sb="0" eb="2">
      <t>サギョウ</t>
    </rPh>
    <rPh sb="2" eb="3">
      <t>ガイ</t>
    </rPh>
    <phoneticPr fontId="1"/>
  </si>
  <si>
    <t>ペットフード
袋入れ</t>
    <rPh sb="7" eb="9">
      <t>フクロイ</t>
    </rPh>
    <phoneticPr fontId="1"/>
  </si>
  <si>
    <t>野菜加工
（施設外）</t>
    <rPh sb="0" eb="2">
      <t>ヤサイ</t>
    </rPh>
    <rPh sb="2" eb="4">
      <t>カコウ</t>
    </rPh>
    <rPh sb="6" eb="9">
      <t>シセツガイ</t>
    </rPh>
    <phoneticPr fontId="1"/>
  </si>
  <si>
    <t>食品検品・
梱包作業
（施設外）</t>
    <rPh sb="0" eb="2">
      <t>ショクヒン</t>
    </rPh>
    <rPh sb="2" eb="4">
      <t>ケンピン</t>
    </rPh>
    <rPh sb="6" eb="8">
      <t>コンポウ</t>
    </rPh>
    <rPh sb="8" eb="10">
      <t>サギョウ</t>
    </rPh>
    <rPh sb="12" eb="15">
      <t>シセツガイ</t>
    </rPh>
    <phoneticPr fontId="1"/>
  </si>
  <si>
    <t>介護業務
（施設外）</t>
    <rPh sb="0" eb="2">
      <t>カイゴ</t>
    </rPh>
    <rPh sb="2" eb="4">
      <t>ギョウム</t>
    </rPh>
    <rPh sb="6" eb="9">
      <t>シセツガイ</t>
    </rPh>
    <phoneticPr fontId="1"/>
  </si>
  <si>
    <t>　　　　　　　　　　　　　　利用者賃金</t>
    <rPh sb="14" eb="17">
      <t>リヨウシャ</t>
    </rPh>
    <rPh sb="17" eb="19">
      <t>チンギン</t>
    </rPh>
    <phoneticPr fontId="1"/>
  </si>
  <si>
    <t>(自)令和3年4月1日　　(至)令和4年3月31日</t>
    <rPh sb="1" eb="2">
      <t>ジ</t>
    </rPh>
    <rPh sb="3" eb="5">
      <t>レイワ</t>
    </rPh>
    <rPh sb="6" eb="7">
      <t>ネン</t>
    </rPh>
    <rPh sb="8" eb="9">
      <t>ツキ</t>
    </rPh>
    <rPh sb="10" eb="11">
      <t>ニチ</t>
    </rPh>
    <rPh sb="14" eb="15">
      <t>イタ</t>
    </rPh>
    <rPh sb="16" eb="18">
      <t>レイワ</t>
    </rPh>
    <rPh sb="19" eb="20">
      <t>ネン</t>
    </rPh>
    <rPh sb="21" eb="22">
      <t>ツキ</t>
    </rPh>
    <rPh sb="24" eb="25">
      <t>ニチ</t>
    </rPh>
    <phoneticPr fontId="1"/>
  </si>
  <si>
    <t>施設管理費</t>
    <rPh sb="0" eb="2">
      <t>シセツ</t>
    </rPh>
    <rPh sb="2" eb="5">
      <t>カンリヒ</t>
    </rPh>
    <phoneticPr fontId="1"/>
  </si>
  <si>
    <t>清掃・片付け
（施設外）</t>
    <rPh sb="0" eb="2">
      <t>セイソウ</t>
    </rPh>
    <rPh sb="3" eb="5">
      <t>カタヅ</t>
    </rPh>
    <rPh sb="8" eb="11">
      <t>シセツガイ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</si>
</sst>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0" fillId="0" borderId="11" xfId="0" applyNumberFormat="1" applyBorder="1">
      <alignment vertical="center"/>
    </xf>
    <xf numFmtId="3" fontId="0" fillId="0" borderId="2" xfId="0" applyNumberFormat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" fontId="0" fillId="0" borderId="12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" fontId="0" fillId="0" borderId="15" xfId="0" applyNumberFormat="1" applyBorder="1">
      <alignment vertical="center"/>
    </xf>
    <xf numFmtId="3" fontId="0" fillId="0" borderId="14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12" zoomScale="145" zoomScaleNormal="145" workbookViewId="0">
      <selection activeCell="E28" sqref="E28"/>
    </sheetView>
  </sheetViews>
  <sheetFormatPr defaultRowHeight="13.5" x14ac:dyDescent="0.15"/>
  <cols>
    <col min="1" max="1" width="3.625" customWidth="1"/>
    <col min="5" max="5" width="10.125" customWidth="1"/>
    <col min="6" max="6" width="9.25" bestFit="1" customWidth="1"/>
    <col min="7" max="7" width="9.875" customWidth="1"/>
    <col min="8" max="10" width="9.25" bestFit="1" customWidth="1"/>
    <col min="11" max="11" width="9.25" customWidth="1"/>
    <col min="12" max="13" width="10.25" bestFit="1" customWidth="1"/>
  </cols>
  <sheetData>
    <row r="1" spans="1:12" x14ac:dyDescent="0.15">
      <c r="B1" s="27" t="s">
        <v>0</v>
      </c>
      <c r="C1" s="27"/>
      <c r="D1" s="27"/>
      <c r="E1" s="27"/>
    </row>
    <row r="3" spans="1:12" x14ac:dyDescent="0.15">
      <c r="B3" t="s">
        <v>27</v>
      </c>
    </row>
    <row r="6" spans="1:12" x14ac:dyDescent="0.15">
      <c r="B6" s="1" t="s">
        <v>1</v>
      </c>
      <c r="C6" s="2" t="s">
        <v>2</v>
      </c>
      <c r="D6" s="2"/>
    </row>
    <row r="8" spans="1:12" x14ac:dyDescent="0.15">
      <c r="B8" s="1" t="s">
        <v>3</v>
      </c>
      <c r="C8" s="3" t="s">
        <v>4</v>
      </c>
    </row>
    <row r="9" spans="1:12" x14ac:dyDescent="0.15">
      <c r="B9" s="5"/>
      <c r="C9" s="6"/>
    </row>
    <row r="10" spans="1:12" x14ac:dyDescent="0.15">
      <c r="B10" s="5"/>
      <c r="C10" s="6"/>
    </row>
    <row r="11" spans="1:12" x14ac:dyDescent="0.15">
      <c r="G11" s="8" t="s">
        <v>20</v>
      </c>
    </row>
    <row r="12" spans="1:12" ht="38.25" customHeight="1" x14ac:dyDescent="0.15">
      <c r="A12" s="28" t="s">
        <v>5</v>
      </c>
      <c r="B12" s="29"/>
      <c r="C12" s="29"/>
      <c r="D12" s="30"/>
      <c r="E12" s="21" t="s">
        <v>13</v>
      </c>
      <c r="F12" s="15" t="s">
        <v>28</v>
      </c>
      <c r="G12" s="12" t="s">
        <v>29</v>
      </c>
      <c r="H12" s="10" t="s">
        <v>25</v>
      </c>
      <c r="I12" s="10" t="s">
        <v>22</v>
      </c>
      <c r="J12" s="10" t="s">
        <v>23</v>
      </c>
      <c r="K12" s="10" t="s">
        <v>24</v>
      </c>
      <c r="L12" s="9" t="s">
        <v>21</v>
      </c>
    </row>
    <row r="13" spans="1:12" ht="17.100000000000001" customHeight="1" x14ac:dyDescent="0.15">
      <c r="A13" s="35" t="s">
        <v>6</v>
      </c>
      <c r="B13" s="31" t="s">
        <v>7</v>
      </c>
      <c r="C13" s="32"/>
      <c r="D13" s="33"/>
      <c r="E13" s="22">
        <f>SUM(F13:L13)</f>
        <v>27875661</v>
      </c>
      <c r="F13" s="16">
        <v>44625</v>
      </c>
      <c r="G13" s="11">
        <v>512699</v>
      </c>
      <c r="H13" s="11">
        <v>1263458</v>
      </c>
      <c r="I13" s="11">
        <v>8460348</v>
      </c>
      <c r="J13" s="11">
        <v>7497270</v>
      </c>
      <c r="K13" s="11">
        <v>1216595</v>
      </c>
      <c r="L13" s="11">
        <v>8880666</v>
      </c>
    </row>
    <row r="14" spans="1:12" ht="17.100000000000001" customHeight="1" x14ac:dyDescent="0.15">
      <c r="A14" s="36"/>
      <c r="B14" s="34" t="s">
        <v>8</v>
      </c>
      <c r="C14" s="29"/>
      <c r="D14" s="30"/>
      <c r="E14" s="22">
        <f>SUM(F14:L14)</f>
        <v>27875661</v>
      </c>
      <c r="F14" s="16">
        <v>44625</v>
      </c>
      <c r="G14" s="11">
        <v>512699</v>
      </c>
      <c r="H14" s="11">
        <v>1263458</v>
      </c>
      <c r="I14" s="11">
        <v>8460348</v>
      </c>
      <c r="J14" s="11">
        <v>7497270</v>
      </c>
      <c r="K14" s="11">
        <v>1216595</v>
      </c>
      <c r="L14" s="11">
        <v>8880666</v>
      </c>
    </row>
    <row r="15" spans="1:12" ht="17.100000000000001" customHeight="1" x14ac:dyDescent="0.15">
      <c r="A15" s="35" t="s">
        <v>19</v>
      </c>
      <c r="B15" s="42" t="s">
        <v>9</v>
      </c>
      <c r="C15" s="42"/>
      <c r="D15" s="43"/>
      <c r="E15" s="23">
        <v>0</v>
      </c>
      <c r="F15" s="1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ht="17.100000000000001" customHeight="1" x14ac:dyDescent="0.15">
      <c r="A16" s="44"/>
      <c r="B16" s="39" t="s">
        <v>11</v>
      </c>
      <c r="C16" s="39"/>
      <c r="D16" s="40"/>
      <c r="E16" s="23">
        <v>0</v>
      </c>
      <c r="F16" s="1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1:12" ht="17.100000000000001" customHeight="1" x14ac:dyDescent="0.15">
      <c r="A17" s="44"/>
      <c r="B17" s="37" t="s">
        <v>10</v>
      </c>
      <c r="C17" s="37"/>
      <c r="D17" s="38"/>
      <c r="E17" s="23">
        <v>0</v>
      </c>
      <c r="F17" s="1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7.100000000000001" customHeight="1" x14ac:dyDescent="0.15">
      <c r="A18" s="44"/>
      <c r="B18" s="37" t="s">
        <v>12</v>
      </c>
      <c r="C18" s="37"/>
      <c r="D18" s="38"/>
      <c r="E18" s="24">
        <v>0</v>
      </c>
      <c r="F18" s="18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2" ht="17.100000000000001" customHeight="1" x14ac:dyDescent="0.15">
      <c r="A19" s="44"/>
      <c r="B19" s="37" t="s">
        <v>13</v>
      </c>
      <c r="C19" s="37"/>
      <c r="D19" s="38"/>
      <c r="E19" s="23">
        <v>0</v>
      </c>
      <c r="F19" s="1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</row>
    <row r="20" spans="1:12" ht="17.100000000000001" customHeight="1" x14ac:dyDescent="0.15">
      <c r="A20" s="44"/>
      <c r="B20" s="39" t="s">
        <v>14</v>
      </c>
      <c r="C20" s="39"/>
      <c r="D20" s="40"/>
      <c r="E20" s="24">
        <v>0</v>
      </c>
      <c r="F20" s="18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</row>
    <row r="21" spans="1:12" ht="17.100000000000001" customHeight="1" x14ac:dyDescent="0.15">
      <c r="A21" s="44"/>
      <c r="B21" s="37" t="s">
        <v>15</v>
      </c>
      <c r="C21" s="37"/>
      <c r="D21" s="38"/>
      <c r="E21" s="23">
        <v>0</v>
      </c>
      <c r="F21" s="1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</row>
    <row r="22" spans="1:12" ht="17.100000000000001" customHeight="1" x14ac:dyDescent="0.15">
      <c r="A22" s="44"/>
      <c r="B22" s="39" t="s">
        <v>16</v>
      </c>
      <c r="C22" s="39"/>
      <c r="D22" s="40"/>
      <c r="E22" s="25">
        <f>SUM(F22:L22)</f>
        <v>158000</v>
      </c>
      <c r="F22" s="19">
        <v>40320</v>
      </c>
      <c r="G22" s="13">
        <v>72000</v>
      </c>
      <c r="H22" s="7">
        <v>0</v>
      </c>
      <c r="I22" s="7">
        <v>0</v>
      </c>
      <c r="J22" s="13">
        <v>31680</v>
      </c>
      <c r="K22" s="13">
        <v>14000</v>
      </c>
      <c r="L22" s="7">
        <v>0</v>
      </c>
    </row>
    <row r="23" spans="1:12" ht="17.100000000000001" customHeight="1" x14ac:dyDescent="0.15">
      <c r="A23" s="44"/>
      <c r="B23" s="45" t="s">
        <v>26</v>
      </c>
      <c r="C23" s="46"/>
      <c r="D23" s="47"/>
      <c r="E23" s="25">
        <v>21276606</v>
      </c>
      <c r="F23" s="19"/>
      <c r="G23" s="13"/>
      <c r="H23" s="7"/>
      <c r="I23" s="7"/>
      <c r="J23" s="13"/>
      <c r="K23" s="13"/>
      <c r="L23" s="7"/>
    </row>
    <row r="24" spans="1:12" ht="17.100000000000001" customHeight="1" x14ac:dyDescent="0.15">
      <c r="A24" s="36"/>
      <c r="B24" s="29" t="s">
        <v>17</v>
      </c>
      <c r="C24" s="29"/>
      <c r="D24" s="30"/>
      <c r="E24" s="25">
        <f>SUM(E22,E23)</f>
        <v>21434606</v>
      </c>
      <c r="F24" s="19">
        <v>40320</v>
      </c>
      <c r="G24" s="13">
        <v>72000</v>
      </c>
      <c r="H24" s="7">
        <v>0</v>
      </c>
      <c r="I24" s="7">
        <v>0</v>
      </c>
      <c r="J24" s="13">
        <v>31680</v>
      </c>
      <c r="K24" s="13">
        <v>14000</v>
      </c>
      <c r="L24" s="7">
        <v>0</v>
      </c>
    </row>
    <row r="25" spans="1:12" ht="17.100000000000001" customHeight="1" x14ac:dyDescent="0.15">
      <c r="A25" s="41" t="s">
        <v>18</v>
      </c>
      <c r="B25" s="29"/>
      <c r="C25" s="29"/>
      <c r="D25" s="30"/>
      <c r="E25" s="26">
        <f t="shared" ref="E25:L25" si="0">SUM(E14-E24)</f>
        <v>6441055</v>
      </c>
      <c r="F25" s="20">
        <f t="shared" si="0"/>
        <v>4305</v>
      </c>
      <c r="G25" s="14">
        <f t="shared" si="0"/>
        <v>440699</v>
      </c>
      <c r="H25" s="14">
        <f t="shared" si="0"/>
        <v>1263458</v>
      </c>
      <c r="I25" s="14">
        <f t="shared" si="0"/>
        <v>8460348</v>
      </c>
      <c r="J25" s="14">
        <f t="shared" si="0"/>
        <v>7465590</v>
      </c>
      <c r="K25" s="14">
        <f t="shared" si="0"/>
        <v>1202595</v>
      </c>
      <c r="L25" s="14">
        <f t="shared" si="0"/>
        <v>8880666</v>
      </c>
    </row>
  </sheetData>
  <mergeCells count="17">
    <mergeCell ref="B21:D21"/>
    <mergeCell ref="B22:D22"/>
    <mergeCell ref="B24:D24"/>
    <mergeCell ref="A25:D25"/>
    <mergeCell ref="B15:D15"/>
    <mergeCell ref="B16:D16"/>
    <mergeCell ref="B17:D17"/>
    <mergeCell ref="B18:D18"/>
    <mergeCell ref="B19:D19"/>
    <mergeCell ref="B20:D20"/>
    <mergeCell ref="A15:A24"/>
    <mergeCell ref="B23:D23"/>
    <mergeCell ref="B1:E1"/>
    <mergeCell ref="A12:D12"/>
    <mergeCell ref="B13:D13"/>
    <mergeCell ref="B14:D14"/>
    <mergeCell ref="A13:A1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ohari</dc:creator>
  <cp:lastModifiedBy>owner</cp:lastModifiedBy>
  <cp:lastPrinted>2020-04-13T04:40:43Z</cp:lastPrinted>
  <dcterms:created xsi:type="dcterms:W3CDTF">2018-04-14T03:15:57Z</dcterms:created>
  <dcterms:modified xsi:type="dcterms:W3CDTF">2022-04-13T06:46:08Z</dcterms:modified>
</cp:coreProperties>
</file>